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'FŐLAP Össz'!$A$1:$H$92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E83" i="1" l="1"/>
  <c r="F80" i="1" s="1"/>
  <c r="F82" i="1"/>
  <c r="F81" i="1"/>
  <c r="F79" i="1"/>
  <c r="F78" i="1"/>
  <c r="F77" i="1"/>
  <c r="F75" i="1"/>
  <c r="F74" i="1"/>
  <c r="F73" i="1"/>
  <c r="F71" i="1"/>
  <c r="F70" i="1"/>
  <c r="F83" i="1" s="1"/>
  <c r="E67" i="1"/>
  <c r="F60" i="1"/>
  <c r="G60" i="1" s="1"/>
  <c r="E60" i="1"/>
  <c r="F58" i="1"/>
  <c r="E58" i="1"/>
  <c r="G58" i="1" s="1"/>
  <c r="F56" i="1"/>
  <c r="E56" i="1"/>
  <c r="G56" i="1" s="1"/>
  <c r="G54" i="1"/>
  <c r="F54" i="1"/>
  <c r="E54" i="1"/>
  <c r="E62" i="1" s="1"/>
  <c r="E51" i="1"/>
  <c r="F66" i="1" s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51" i="1" s="1"/>
  <c r="G62" i="1" l="1"/>
  <c r="F67" i="1"/>
  <c r="G66" i="1"/>
  <c r="G67" i="1" s="1"/>
  <c r="F72" i="1"/>
  <c r="F76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partner/ tagok  és annak alvállalkozóinak -főlapjainak- összesített mennyiségét kell megadni.!</t>
        </r>
      </text>
    </comment>
    <comment ref="F18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5" authorId="1">
      <text>
        <r>
          <rPr>
            <sz val="14"/>
            <color indexed="81"/>
            <rFont val="Tahoma"/>
            <family val="2"/>
            <charset val="238"/>
          </rPr>
          <t>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<sst xmlns="http://schemas.openxmlformats.org/spreadsheetml/2006/main" count="95" uniqueCount="57">
  <si>
    <t>1.4 verzió</t>
  </si>
  <si>
    <t>Kifizetési kérelem</t>
  </si>
  <si>
    <t>OHÜ partnerazonosító:</t>
  </si>
  <si>
    <t>Hiánypótlás iktatószáma:</t>
  </si>
  <si>
    <t>FŐLAP ÖSSZESÍTŐ</t>
  </si>
  <si>
    <r>
      <t xml:space="preserve">az OHÜ Nonprofit Kft. felé történő HAVI JELENTÉS Magyarország közigazgatási területén keletkező termékként tovább nem használható </t>
    </r>
    <r>
      <rPr>
        <b/>
        <sz val="14"/>
        <rFont val="Times New Roman"/>
        <family val="1"/>
        <charset val="238"/>
      </rPr>
      <t xml:space="preserve">háztartási hűtőgépek (EWC 200135*, EWC 160213*, EWC 200123*, EWC 160211*) </t>
    </r>
    <r>
      <rPr>
        <b/>
        <sz val="14"/>
        <rFont val="Times New Roman"/>
        <family val="1"/>
      </rPr>
      <t xml:space="preserve"> gyűjtésére, szállítására, gépi technológiával történő előkezelésére</t>
    </r>
    <r>
      <rPr>
        <sz val="14"/>
        <rFont val="Times New Roman"/>
        <family val="1"/>
        <charset val="238"/>
      </rPr>
      <t xml:space="preserve"> és 2014. évi további kezelésre történő átadása elszámolásához (szerződött partner/konzorciumi tag és alvállalkozóinak összesített elszámolását tartalmazza)</t>
    </r>
  </si>
  <si>
    <t xml:space="preserve">év  </t>
  </si>
  <si>
    <t>hónap</t>
  </si>
  <si>
    <t>Szerződött partner:</t>
  </si>
  <si>
    <t>Adószám:</t>
  </si>
  <si>
    <t>Szerződés száma:</t>
  </si>
  <si>
    <t>Közbeszerzés száma:</t>
  </si>
  <si>
    <t>Rész megnevezés:</t>
  </si>
  <si>
    <t>Konzorcium neve:</t>
  </si>
  <si>
    <t>TELJESÍTÉSBE BEVONT CÉGEK NEVE</t>
  </si>
  <si>
    <t>ANYAGÁRAM MEGNEVEZÉSE</t>
  </si>
  <si>
    <t>KEZELÉS TÍPUSA</t>
  </si>
  <si>
    <t>OHÜ                             AZONOSÍTÓ</t>
  </si>
  <si>
    <t>KEZELÉSRE ÁTADOTT MENNYISÉG (kg)</t>
  </si>
  <si>
    <t>DÍJTÉTEL
(Ft/kg)</t>
  </si>
  <si>
    <t>IGÉNYELT DÍJ                                         (Ft)</t>
  </si>
  <si>
    <t>E+E, HT hűtőgép gépi tech. (lak.)</t>
  </si>
  <si>
    <t>előkezelés (további kezelésre történő átadás)</t>
  </si>
  <si>
    <t>E+E, HT hűtőgép gépi tech.(lak.)</t>
  </si>
  <si>
    <t>E+E, HT hűtőgép gépi tech.(ip.)</t>
  </si>
  <si>
    <t>ÖSSZESEN</t>
  </si>
  <si>
    <t>ÖSSZESEN OHÜ AZONOSÍTÓ szerint</t>
  </si>
  <si>
    <t>KITÖLTENDŐ TÁJÉKOZTATÓ ADAT</t>
  </si>
  <si>
    <t>ANYAGÁRAM</t>
  </si>
  <si>
    <t>A szerződés 1.5. pontján elszámolható mennyiség</t>
  </si>
  <si>
    <t>Előző időszak(ok)ban elszámolt mennyiség</t>
  </si>
  <si>
    <t>Tárgyidőszakban elszámolt mennyiség</t>
  </si>
  <si>
    <t>Később elszámolható mennyiség</t>
  </si>
  <si>
    <t>E+E, HT hűtőgép gépi tech.</t>
  </si>
  <si>
    <t>gyűjtés, szállítás és előkezelés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</si>
  <si>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</si>
  <si>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</si>
  <si>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</si>
  <si>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HKT szerinti megbontás '410' kódra összesen:</t>
  </si>
  <si>
    <t>HKT szerinti megbontás '411' kódra összesen:</t>
  </si>
  <si>
    <t>HKT szerinti megbontás '412' kódra összesen: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</si>
  <si>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</si>
  <si>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</si>
  <si>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</si>
  <si>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</si>
  <si>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</si>
  <si>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</si>
  <si>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</si>
  <si>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</si>
  <si>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</si>
  <si>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</si>
  <si>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Cégszerű aláírás</t>
  </si>
  <si>
    <t>Kitöltő neve:</t>
  </si>
  <si>
    <t>Név:</t>
  </si>
  <si>
    <t>Beosztás: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</si>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</sst>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Times New Roman"/>
      <family val="1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164" fontId="10" fillId="2" borderId="3" xfId="0" applyNumberFormat="1" applyFont="1" applyFill="1" applyBorder="1" applyAlignment="1" applyProtection="1">
      <alignment horizontal="left" vertical="center"/>
      <protection locked="0"/>
    </xf>
    <xf numFmtId="49" fontId="10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165" fontId="10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65" fontId="10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3" fontId="10" fillId="0" borderId="17" xfId="0" applyNumberFormat="1" applyFont="1" applyFill="1" applyBorder="1" applyAlignment="1" applyProtection="1">
      <alignment horizontal="center" vertical="center" wrapText="1"/>
    </xf>
    <xf numFmtId="49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166" fontId="10" fillId="4" borderId="20" xfId="0" applyNumberFormat="1" applyFont="1" applyFill="1" applyBorder="1" applyAlignment="1" applyProtection="1">
      <alignment horizontal="center" vertical="center"/>
    </xf>
    <xf numFmtId="165" fontId="10" fillId="4" borderId="6" xfId="1" applyNumberFormat="1" applyFont="1" applyFill="1" applyBorder="1" applyAlignment="1" applyProtection="1">
      <alignment horizontal="right" vertical="center"/>
    </xf>
    <xf numFmtId="167" fontId="10" fillId="4" borderId="20" xfId="1" applyNumberFormat="1" applyFont="1" applyFill="1" applyBorder="1" applyAlignment="1" applyProtection="1">
      <alignment horizontal="center" vertical="center"/>
    </xf>
    <xf numFmtId="168" fontId="10" fillId="4" borderId="6" xfId="1" applyNumberFormat="1" applyFont="1" applyFill="1" applyBorder="1" applyAlignment="1" applyProtection="1">
      <alignment horizontal="center" vertical="center"/>
    </xf>
    <xf numFmtId="166" fontId="10" fillId="4" borderId="0" xfId="0" applyNumberFormat="1" applyFont="1" applyFill="1" applyBorder="1" applyAlignment="1" applyProtection="1">
      <alignment horizontal="center" vertical="center"/>
    </xf>
    <xf numFmtId="165" fontId="10" fillId="4" borderId="0" xfId="1" applyNumberFormat="1" applyFont="1" applyFill="1" applyBorder="1" applyAlignment="1" applyProtection="1">
      <alignment horizontal="right" vertical="center"/>
    </xf>
    <xf numFmtId="167" fontId="10" fillId="4" borderId="0" xfId="1" applyNumberFormat="1" applyFont="1" applyFill="1" applyBorder="1" applyAlignment="1" applyProtection="1">
      <alignment horizontal="center" vertical="center"/>
    </xf>
    <xf numFmtId="168" fontId="10" fillId="4" borderId="0" xfId="1" applyNumberFormat="1" applyFont="1" applyFill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165" fontId="10" fillId="0" borderId="12" xfId="0" applyNumberFormat="1" applyFont="1" applyFill="1" applyBorder="1" applyAlignment="1" applyProtection="1">
      <alignment horizontal="right" vertical="center" wrapText="1"/>
    </xf>
    <xf numFmtId="165" fontId="10" fillId="0" borderId="16" xfId="0" applyNumberFormat="1" applyFont="1" applyFill="1" applyBorder="1" applyAlignment="1" applyProtection="1">
      <alignment horizontal="right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165" fontId="10" fillId="0" borderId="22" xfId="0" applyNumberFormat="1" applyFont="1" applyFill="1" applyBorder="1" applyAlignment="1" applyProtection="1">
      <alignment horizontal="right" vertical="center" wrapText="1"/>
    </xf>
    <xf numFmtId="3" fontId="10" fillId="0" borderId="23" xfId="0" applyNumberFormat="1" applyFont="1" applyFill="1" applyBorder="1" applyAlignment="1" applyProtection="1">
      <alignment horizontal="center" vertical="center" wrapText="1"/>
    </xf>
    <xf numFmtId="166" fontId="10" fillId="4" borderId="24" xfId="0" applyNumberFormat="1" applyFont="1" applyFill="1" applyBorder="1" applyAlignment="1" applyProtection="1">
      <alignment horizontal="center" vertical="center"/>
    </xf>
    <xf numFmtId="165" fontId="10" fillId="4" borderId="18" xfId="1" applyNumberFormat="1" applyFont="1" applyFill="1" applyBorder="1" applyAlignment="1" applyProtection="1">
      <alignment horizontal="right" vertical="center"/>
    </xf>
    <xf numFmtId="167" fontId="10" fillId="4" borderId="25" xfId="1" applyNumberFormat="1" applyFont="1" applyFill="1" applyBorder="1" applyAlignment="1" applyProtection="1">
      <alignment horizontal="center" vertical="center"/>
    </xf>
    <xf numFmtId="168" fontId="10" fillId="4" borderId="18" xfId="1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2" fontId="10" fillId="0" borderId="26" xfId="0" applyNumberFormat="1" applyFont="1" applyFill="1" applyBorder="1" applyAlignment="1" applyProtection="1">
      <alignment horizontal="center" vertical="center" wrapText="1"/>
    </xf>
    <xf numFmtId="165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168" fontId="10" fillId="0" borderId="14" xfId="1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65" fontId="2" fillId="2" borderId="29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 wrapText="1"/>
    </xf>
    <xf numFmtId="9" fontId="2" fillId="4" borderId="31" xfId="0" applyNumberFormat="1" applyFont="1" applyFill="1" applyBorder="1" applyAlignment="1" applyProtection="1">
      <alignment horizontal="center" vertical="center"/>
    </xf>
    <xf numFmtId="10" fontId="2" fillId="4" borderId="22" xfId="2" applyNumberFormat="1" applyFont="1" applyFill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10" fontId="2" fillId="0" borderId="23" xfId="2" applyNumberFormat="1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65" fontId="2" fillId="4" borderId="29" xfId="1" applyNumberFormat="1" applyFont="1" applyFill="1" applyBorder="1" applyAlignment="1" applyProtection="1">
      <alignment horizontal="right" vertical="center"/>
      <protection locked="0"/>
    </xf>
    <xf numFmtId="10" fontId="2" fillId="0" borderId="33" xfId="2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165" fontId="2" fillId="4" borderId="1" xfId="1" applyNumberFormat="1" applyFont="1" applyFill="1" applyBorder="1" applyAlignment="1" applyProtection="1">
      <alignment horizontal="right" vertical="center"/>
      <protection locked="0"/>
    </xf>
    <xf numFmtId="10" fontId="2" fillId="0" borderId="34" xfId="2" applyNumberFormat="1" applyFont="1" applyBorder="1" applyAlignment="1" applyProtection="1">
      <alignment horizontal="right" vertical="center"/>
      <protection hidden="1"/>
    </xf>
    <xf numFmtId="0" fontId="2" fillId="0" borderId="35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165" fontId="2" fillId="4" borderId="31" xfId="1" applyNumberFormat="1" applyFont="1" applyFill="1" applyBorder="1" applyAlignment="1" applyProtection="1">
      <alignment horizontal="right" vertical="center"/>
      <protection locked="0"/>
    </xf>
    <xf numFmtId="10" fontId="2" fillId="0" borderId="36" xfId="2" applyNumberFormat="1" applyFont="1" applyBorder="1" applyAlignment="1" applyProtection="1">
      <alignment horizontal="right" vertical="center"/>
      <protection hidden="1"/>
    </xf>
    <xf numFmtId="166" fontId="10" fillId="4" borderId="19" xfId="0" applyNumberFormat="1" applyFont="1" applyFill="1" applyBorder="1" applyAlignment="1" applyProtection="1">
      <alignment horizontal="right" vertical="center"/>
    </xf>
    <xf numFmtId="166" fontId="10" fillId="4" borderId="21" xfId="0" applyNumberFormat="1" applyFont="1" applyFill="1" applyBorder="1" applyAlignment="1" applyProtection="1">
      <alignment horizontal="right" vertical="center"/>
    </xf>
    <xf numFmtId="165" fontId="10" fillId="0" borderId="19" xfId="0" applyNumberFormat="1" applyFont="1" applyBorder="1" applyAlignment="1" applyProtection="1">
      <alignment vertical="center"/>
    </xf>
    <xf numFmtId="9" fontId="10" fillId="4" borderId="18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14" fontId="6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vertical="center"/>
    </xf>
    <xf numFmtId="0" fontId="2" fillId="0" borderId="37" xfId="0" applyFont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_e_ht_hutogep_gepi_tech_havi_jelentes_1_4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 Össz"/>
      <sheetName val="FŐLAP"/>
      <sheetName val="1. tábl.Gyűj-Előkezelő"/>
      <sheetName val="1.sz. Kezelő nyilatkozat"/>
      <sheetName val="2. tábl. Előkezelő-Tov.Kezelő"/>
      <sheetName val="2.sz. Nyilatkozat a további kez"/>
      <sheetName val="1. A. sz. Nyilatkozat"/>
      <sheetName val="2. A. sz. Nyilatkozat"/>
      <sheetName val="3. mell(A-M)HASZN IG. "/>
      <sheetName val="4.mell Hasz. láncolat. 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1"/>
  <sheetViews>
    <sheetView showGridLines="0" tabSelected="1" view="pageBreakPreview" zoomScale="70" zoomScaleNormal="93" zoomScaleSheetLayoutView="70" zoomScalePageLayoutView="60" workbookViewId="0">
      <selection activeCell="D7" sqref="D7"/>
    </sheetView>
  </sheetViews>
  <sheetFormatPr defaultColWidth="8.85546875" defaultRowHeight="15.75" x14ac:dyDescent="0.25"/>
  <cols>
    <col min="1" max="1" width="22.140625" style="1" customWidth="1"/>
    <col min="2" max="2" width="21.7109375" style="1" customWidth="1"/>
    <col min="3" max="3" width="26" style="1" customWidth="1"/>
    <col min="4" max="4" width="19.140625" style="1" customWidth="1"/>
    <col min="5" max="5" width="20.42578125" style="1" customWidth="1"/>
    <col min="6" max="6" width="24.7109375" style="1" customWidth="1"/>
    <col min="7" max="7" width="17.28515625" style="1" customWidth="1"/>
    <col min="8" max="8" width="16.85546875" style="1" customWidth="1"/>
    <col min="9" max="9" width="9.140625" style="1" customWidth="1"/>
    <col min="10" max="16384" width="8.85546875" style="1"/>
  </cols>
  <sheetData>
    <row r="1" spans="1:9" ht="15.95" customHeight="1" x14ac:dyDescent="0.25">
      <c r="A1" s="1" t="s">
        <v>0</v>
      </c>
    </row>
    <row r="2" spans="1:9" ht="18.75" customHeight="1" x14ac:dyDescent="0.25">
      <c r="A2" s="2" t="s">
        <v>1</v>
      </c>
      <c r="B2" s="3"/>
    </row>
    <row r="3" spans="1:9" ht="15.95" customHeight="1" x14ac:dyDescent="0.25">
      <c r="A3" s="4" t="s">
        <v>2</v>
      </c>
      <c r="B3" s="5"/>
    </row>
    <row r="4" spans="1:9" ht="21.75" customHeight="1" x14ac:dyDescent="0.25">
      <c r="A4" s="6" t="s">
        <v>3</v>
      </c>
      <c r="B4" s="7"/>
      <c r="C4" s="8" t="s">
        <v>4</v>
      </c>
      <c r="D4" s="8"/>
      <c r="E4" s="8"/>
      <c r="F4" s="8"/>
      <c r="G4" s="9"/>
      <c r="H4" s="9"/>
      <c r="I4" s="9"/>
    </row>
    <row r="5" spans="1:9" ht="18.75" customHeight="1" x14ac:dyDescent="0.25">
      <c r="A5" s="10" t="s">
        <v>5</v>
      </c>
      <c r="B5" s="10"/>
      <c r="C5" s="10"/>
      <c r="D5" s="10"/>
      <c r="E5" s="10"/>
      <c r="F5" s="10"/>
      <c r="G5" s="10"/>
      <c r="H5" s="10"/>
      <c r="I5" s="11"/>
    </row>
    <row r="6" spans="1:9" ht="56.25" customHeight="1" x14ac:dyDescent="0.25">
      <c r="A6" s="10"/>
      <c r="B6" s="10"/>
      <c r="C6" s="10"/>
      <c r="D6" s="10"/>
      <c r="E6" s="10"/>
      <c r="F6" s="10"/>
      <c r="G6" s="10"/>
      <c r="H6" s="10"/>
      <c r="I6" s="11"/>
    </row>
    <row r="7" spans="1:9" ht="22.5" customHeight="1" x14ac:dyDescent="0.25">
      <c r="B7" s="12"/>
      <c r="C7" s="13" t="s">
        <v>6</v>
      </c>
      <c r="D7" s="14"/>
      <c r="E7" s="15" t="s">
        <v>7</v>
      </c>
      <c r="F7" s="14"/>
      <c r="G7" s="12"/>
    </row>
    <row r="8" spans="1:9" ht="11.25" customHeight="1" x14ac:dyDescent="0.25">
      <c r="B8" s="12"/>
      <c r="C8" s="16"/>
      <c r="D8" s="16"/>
      <c r="E8" s="16"/>
      <c r="F8" s="12"/>
      <c r="G8" s="12"/>
      <c r="H8" s="12"/>
      <c r="I8" s="12"/>
    </row>
    <row r="9" spans="1:9" x14ac:dyDescent="0.25">
      <c r="B9" s="13" t="s">
        <v>8</v>
      </c>
      <c r="C9" s="17"/>
      <c r="D9" s="17"/>
      <c r="E9" s="17"/>
      <c r="F9" s="17"/>
      <c r="H9" s="18"/>
    </row>
    <row r="10" spans="1:9" ht="7.5" customHeight="1" x14ac:dyDescent="0.25">
      <c r="A10" s="19"/>
      <c r="B10" s="20"/>
      <c r="C10" s="21"/>
      <c r="D10" s="21"/>
      <c r="E10" s="21"/>
      <c r="F10" s="21"/>
      <c r="G10" s="20"/>
      <c r="H10" s="18"/>
    </row>
    <row r="11" spans="1:9" x14ac:dyDescent="0.25">
      <c r="B11" s="13" t="s">
        <v>9</v>
      </c>
      <c r="C11" s="22"/>
      <c r="D11" s="22"/>
      <c r="E11" s="22"/>
      <c r="F11" s="22"/>
    </row>
    <row r="12" spans="1:9" x14ac:dyDescent="0.25">
      <c r="B12" s="19" t="s">
        <v>10</v>
      </c>
      <c r="C12" s="17"/>
      <c r="D12" s="17"/>
      <c r="E12" s="17"/>
      <c r="F12" s="17"/>
      <c r="G12" s="4"/>
    </row>
    <row r="13" spans="1:9" x14ac:dyDescent="0.25">
      <c r="B13" s="12" t="s">
        <v>11</v>
      </c>
      <c r="C13" s="17"/>
      <c r="D13" s="17"/>
      <c r="E13" s="17"/>
      <c r="F13" s="17"/>
    </row>
    <row r="14" spans="1:9" x14ac:dyDescent="0.25">
      <c r="B14" s="13" t="s">
        <v>12</v>
      </c>
      <c r="C14" s="23"/>
      <c r="D14" s="23"/>
      <c r="E14" s="23"/>
      <c r="F14" s="23"/>
    </row>
    <row r="15" spans="1:9" x14ac:dyDescent="0.25">
      <c r="B15" s="13" t="s">
        <v>13</v>
      </c>
      <c r="C15" s="23"/>
      <c r="D15" s="23"/>
      <c r="E15" s="23"/>
      <c r="F15" s="23"/>
      <c r="G15" s="24"/>
      <c r="H15" s="24"/>
      <c r="I15" s="24"/>
    </row>
    <row r="16" spans="1:9" ht="11.25" customHeight="1" x14ac:dyDescent="0.25">
      <c r="A16" s="13"/>
      <c r="B16" s="13"/>
      <c r="C16" s="25"/>
      <c r="D16" s="25"/>
      <c r="E16" s="25"/>
      <c r="F16" s="25"/>
      <c r="G16" s="24"/>
      <c r="H16" s="24"/>
      <c r="I16" s="24"/>
    </row>
    <row r="17" spans="1:10" ht="8.25" customHeight="1" thickBot="1" x14ac:dyDescent="0.3">
      <c r="B17" s="26"/>
      <c r="C17" s="26"/>
      <c r="D17" s="26"/>
      <c r="E17" s="26"/>
      <c r="F17" s="26"/>
      <c r="G17" s="26"/>
      <c r="H17" s="26"/>
      <c r="I17" s="24"/>
    </row>
    <row r="18" spans="1:10" ht="48" thickBot="1" x14ac:dyDescent="0.3">
      <c r="A18" s="27" t="s">
        <v>14</v>
      </c>
      <c r="B18" s="28" t="s">
        <v>15</v>
      </c>
      <c r="C18" s="29" t="s">
        <v>16</v>
      </c>
      <c r="D18" s="29" t="s">
        <v>17</v>
      </c>
      <c r="E18" s="29" t="s">
        <v>18</v>
      </c>
      <c r="F18" s="29" t="s">
        <v>19</v>
      </c>
      <c r="G18" s="30" t="s">
        <v>20</v>
      </c>
      <c r="H18" s="24"/>
    </row>
    <row r="19" spans="1:10" ht="17.25" customHeight="1" x14ac:dyDescent="0.25">
      <c r="A19" s="31"/>
      <c r="B19" s="32" t="s">
        <v>21</v>
      </c>
      <c r="C19" s="33" t="s">
        <v>22</v>
      </c>
      <c r="D19" s="34">
        <v>130013011</v>
      </c>
      <c r="E19" s="35"/>
      <c r="F19" s="36"/>
      <c r="G19" s="37">
        <f>E19*F19</f>
        <v>0</v>
      </c>
      <c r="H19" s="38"/>
    </row>
    <row r="20" spans="1:10" ht="17.25" customHeight="1" thickBot="1" x14ac:dyDescent="0.3">
      <c r="A20" s="39"/>
      <c r="B20" s="40"/>
      <c r="C20" s="41"/>
      <c r="D20" s="42"/>
      <c r="E20" s="43"/>
      <c r="F20" s="44"/>
      <c r="G20" s="45"/>
      <c r="H20" s="38"/>
    </row>
    <row r="21" spans="1:10" ht="17.25" customHeight="1" x14ac:dyDescent="0.25">
      <c r="A21" s="39"/>
      <c r="B21" s="32" t="s">
        <v>23</v>
      </c>
      <c r="C21" s="41" t="s">
        <v>22</v>
      </c>
      <c r="D21" s="42">
        <v>230013011</v>
      </c>
      <c r="E21" s="43"/>
      <c r="F21" s="44"/>
      <c r="G21" s="45">
        <f>E21*F21</f>
        <v>0</v>
      </c>
      <c r="H21" s="38"/>
      <c r="J21" s="38"/>
    </row>
    <row r="22" spans="1:10" ht="17.25" customHeight="1" thickBot="1" x14ac:dyDescent="0.3">
      <c r="A22" s="39"/>
      <c r="B22" s="40"/>
      <c r="C22" s="41"/>
      <c r="D22" s="42"/>
      <c r="E22" s="43"/>
      <c r="F22" s="44"/>
      <c r="G22" s="45"/>
      <c r="H22" s="38"/>
      <c r="J22" s="38"/>
    </row>
    <row r="23" spans="1:10" ht="17.25" customHeight="1" x14ac:dyDescent="0.25">
      <c r="A23" s="39"/>
      <c r="B23" s="32" t="s">
        <v>24</v>
      </c>
      <c r="C23" s="41" t="s">
        <v>22</v>
      </c>
      <c r="D23" s="42">
        <v>130023011</v>
      </c>
      <c r="E23" s="43"/>
      <c r="F23" s="44"/>
      <c r="G23" s="45">
        <f>E23*F23</f>
        <v>0</v>
      </c>
      <c r="H23" s="24"/>
      <c r="J23" s="38"/>
    </row>
    <row r="24" spans="1:10" ht="17.25" customHeight="1" thickBot="1" x14ac:dyDescent="0.3">
      <c r="A24" s="39"/>
      <c r="B24" s="40"/>
      <c r="C24" s="41"/>
      <c r="D24" s="42"/>
      <c r="E24" s="43"/>
      <c r="F24" s="44"/>
      <c r="G24" s="45"/>
      <c r="H24" s="24"/>
      <c r="J24" s="38"/>
    </row>
    <row r="25" spans="1:10" ht="17.25" customHeight="1" x14ac:dyDescent="0.25">
      <c r="A25" s="39"/>
      <c r="B25" s="32" t="s">
        <v>24</v>
      </c>
      <c r="C25" s="41" t="s">
        <v>22</v>
      </c>
      <c r="D25" s="42">
        <v>230023011</v>
      </c>
      <c r="E25" s="43"/>
      <c r="F25" s="44"/>
      <c r="G25" s="45">
        <f>E25*F25</f>
        <v>0</v>
      </c>
      <c r="H25" s="24"/>
      <c r="J25" s="38"/>
    </row>
    <row r="26" spans="1:10" ht="17.25" customHeight="1" thickBot="1" x14ac:dyDescent="0.3">
      <c r="A26" s="46"/>
      <c r="B26" s="40"/>
      <c r="C26" s="41"/>
      <c r="D26" s="42"/>
      <c r="E26" s="43"/>
      <c r="F26" s="44"/>
      <c r="G26" s="45"/>
      <c r="H26" s="24"/>
    </row>
    <row r="27" spans="1:10" ht="17.25" customHeight="1" x14ac:dyDescent="0.25">
      <c r="A27" s="31"/>
      <c r="B27" s="32" t="s">
        <v>21</v>
      </c>
      <c r="C27" s="33" t="s">
        <v>22</v>
      </c>
      <c r="D27" s="34">
        <v>130013011</v>
      </c>
      <c r="E27" s="35"/>
      <c r="F27" s="36"/>
      <c r="G27" s="37">
        <f>E27*F27</f>
        <v>0</v>
      </c>
      <c r="H27" s="24"/>
    </row>
    <row r="28" spans="1:10" ht="17.25" customHeight="1" thickBot="1" x14ac:dyDescent="0.3">
      <c r="A28" s="39"/>
      <c r="B28" s="40"/>
      <c r="C28" s="41"/>
      <c r="D28" s="42"/>
      <c r="E28" s="43"/>
      <c r="F28" s="44"/>
      <c r="G28" s="45"/>
      <c r="H28" s="24"/>
    </row>
    <row r="29" spans="1:10" ht="17.25" customHeight="1" x14ac:dyDescent="0.25">
      <c r="A29" s="39"/>
      <c r="B29" s="32" t="s">
        <v>23</v>
      </c>
      <c r="C29" s="41" t="s">
        <v>22</v>
      </c>
      <c r="D29" s="42">
        <v>230013011</v>
      </c>
      <c r="E29" s="43"/>
      <c r="F29" s="44"/>
      <c r="G29" s="45">
        <f>E29*F29</f>
        <v>0</v>
      </c>
      <c r="H29" s="24"/>
      <c r="J29" s="38"/>
    </row>
    <row r="30" spans="1:10" ht="17.25" customHeight="1" thickBot="1" x14ac:dyDescent="0.3">
      <c r="A30" s="39"/>
      <c r="B30" s="40"/>
      <c r="C30" s="41"/>
      <c r="D30" s="42"/>
      <c r="E30" s="43"/>
      <c r="F30" s="44"/>
      <c r="G30" s="45"/>
      <c r="H30" s="24"/>
      <c r="J30" s="38"/>
    </row>
    <row r="31" spans="1:10" ht="17.25" customHeight="1" x14ac:dyDescent="0.25">
      <c r="A31" s="39"/>
      <c r="B31" s="32" t="s">
        <v>24</v>
      </c>
      <c r="C31" s="41" t="s">
        <v>22</v>
      </c>
      <c r="D31" s="42">
        <v>130023011</v>
      </c>
      <c r="E31" s="43"/>
      <c r="F31" s="44"/>
      <c r="G31" s="45">
        <f>E31*F31</f>
        <v>0</v>
      </c>
      <c r="H31" s="24"/>
      <c r="J31" s="38"/>
    </row>
    <row r="32" spans="1:10" ht="17.25" customHeight="1" thickBot="1" x14ac:dyDescent="0.3">
      <c r="A32" s="39"/>
      <c r="B32" s="40"/>
      <c r="C32" s="41"/>
      <c r="D32" s="42"/>
      <c r="E32" s="43"/>
      <c r="F32" s="44"/>
      <c r="G32" s="45"/>
      <c r="H32" s="24"/>
      <c r="J32" s="38"/>
    </row>
    <row r="33" spans="1:10" ht="17.25" customHeight="1" x14ac:dyDescent="0.25">
      <c r="A33" s="39"/>
      <c r="B33" s="32" t="s">
        <v>24</v>
      </c>
      <c r="C33" s="41" t="s">
        <v>22</v>
      </c>
      <c r="D33" s="42">
        <v>230023011</v>
      </c>
      <c r="E33" s="43"/>
      <c r="F33" s="44"/>
      <c r="G33" s="45">
        <f>E33*F33</f>
        <v>0</v>
      </c>
      <c r="H33" s="24"/>
      <c r="J33" s="38"/>
    </row>
    <row r="34" spans="1:10" ht="17.25" customHeight="1" thickBot="1" x14ac:dyDescent="0.3">
      <c r="A34" s="46"/>
      <c r="B34" s="40"/>
      <c r="C34" s="41"/>
      <c r="D34" s="42"/>
      <c r="E34" s="43"/>
      <c r="F34" s="44"/>
      <c r="G34" s="45"/>
      <c r="H34" s="24"/>
    </row>
    <row r="35" spans="1:10" ht="17.25" customHeight="1" x14ac:dyDescent="0.25">
      <c r="A35" s="31"/>
      <c r="B35" s="32" t="s">
        <v>21</v>
      </c>
      <c r="C35" s="33" t="s">
        <v>22</v>
      </c>
      <c r="D35" s="34">
        <v>130013011</v>
      </c>
      <c r="E35" s="35"/>
      <c r="F35" s="36"/>
      <c r="G35" s="37">
        <f>E35*F35</f>
        <v>0</v>
      </c>
      <c r="H35" s="24"/>
    </row>
    <row r="36" spans="1:10" ht="17.25" customHeight="1" thickBot="1" x14ac:dyDescent="0.3">
      <c r="A36" s="39"/>
      <c r="B36" s="40"/>
      <c r="C36" s="41"/>
      <c r="D36" s="42"/>
      <c r="E36" s="43"/>
      <c r="F36" s="44"/>
      <c r="G36" s="45"/>
      <c r="H36" s="24"/>
    </row>
    <row r="37" spans="1:10" ht="17.25" customHeight="1" x14ac:dyDescent="0.25">
      <c r="A37" s="39"/>
      <c r="B37" s="32" t="s">
        <v>23</v>
      </c>
      <c r="C37" s="41" t="s">
        <v>22</v>
      </c>
      <c r="D37" s="42">
        <v>230013011</v>
      </c>
      <c r="E37" s="43"/>
      <c r="F37" s="44"/>
      <c r="G37" s="45">
        <f>E37*F37</f>
        <v>0</v>
      </c>
      <c r="H37" s="24"/>
    </row>
    <row r="38" spans="1:10" ht="17.25" customHeight="1" thickBot="1" x14ac:dyDescent="0.3">
      <c r="A38" s="39"/>
      <c r="B38" s="40"/>
      <c r="C38" s="41"/>
      <c r="D38" s="42"/>
      <c r="E38" s="43"/>
      <c r="F38" s="44"/>
      <c r="G38" s="45"/>
      <c r="H38" s="24"/>
    </row>
    <row r="39" spans="1:10" ht="17.25" customHeight="1" x14ac:dyDescent="0.25">
      <c r="A39" s="39"/>
      <c r="B39" s="32" t="s">
        <v>24</v>
      </c>
      <c r="C39" s="41" t="s">
        <v>22</v>
      </c>
      <c r="D39" s="42">
        <v>130023011</v>
      </c>
      <c r="E39" s="43"/>
      <c r="F39" s="44"/>
      <c r="G39" s="45">
        <f>E39*F39</f>
        <v>0</v>
      </c>
      <c r="H39" s="24"/>
    </row>
    <row r="40" spans="1:10" ht="17.25" customHeight="1" thickBot="1" x14ac:dyDescent="0.3">
      <c r="A40" s="39"/>
      <c r="B40" s="40"/>
      <c r="C40" s="41"/>
      <c r="D40" s="42"/>
      <c r="E40" s="43"/>
      <c r="F40" s="44"/>
      <c r="G40" s="45"/>
      <c r="H40" s="24"/>
    </row>
    <row r="41" spans="1:10" ht="17.25" customHeight="1" x14ac:dyDescent="0.25">
      <c r="A41" s="39"/>
      <c r="B41" s="32" t="s">
        <v>24</v>
      </c>
      <c r="C41" s="41" t="s">
        <v>22</v>
      </c>
      <c r="D41" s="42">
        <v>230023011</v>
      </c>
      <c r="E41" s="43"/>
      <c r="F41" s="44"/>
      <c r="G41" s="45">
        <f>E41*F41</f>
        <v>0</v>
      </c>
      <c r="H41" s="24"/>
    </row>
    <row r="42" spans="1:10" ht="17.25" customHeight="1" thickBot="1" x14ac:dyDescent="0.3">
      <c r="A42" s="46"/>
      <c r="B42" s="40"/>
      <c r="C42" s="41"/>
      <c r="D42" s="42"/>
      <c r="E42" s="43"/>
      <c r="F42" s="44"/>
      <c r="G42" s="45"/>
      <c r="H42" s="24"/>
    </row>
    <row r="43" spans="1:10" ht="15.75" customHeight="1" x14ac:dyDescent="0.25">
      <c r="A43" s="31"/>
      <c r="B43" s="32" t="s">
        <v>21</v>
      </c>
      <c r="C43" s="33" t="s">
        <v>22</v>
      </c>
      <c r="D43" s="34">
        <v>130013011</v>
      </c>
      <c r="E43" s="35"/>
      <c r="F43" s="36"/>
      <c r="G43" s="37">
        <f>E43*F43</f>
        <v>0</v>
      </c>
      <c r="H43" s="12"/>
      <c r="I43" s="12"/>
    </row>
    <row r="44" spans="1:10" ht="16.5" thickBot="1" x14ac:dyDescent="0.3">
      <c r="A44" s="39"/>
      <c r="B44" s="40"/>
      <c r="C44" s="41"/>
      <c r="D44" s="42"/>
      <c r="E44" s="43"/>
      <c r="F44" s="44"/>
      <c r="G44" s="45"/>
      <c r="H44" s="12"/>
      <c r="I44" s="12"/>
    </row>
    <row r="45" spans="1:10" ht="15.75" customHeight="1" x14ac:dyDescent="0.25">
      <c r="A45" s="39"/>
      <c r="B45" s="32" t="s">
        <v>23</v>
      </c>
      <c r="C45" s="41" t="s">
        <v>22</v>
      </c>
      <c r="D45" s="42">
        <v>230013011</v>
      </c>
      <c r="E45" s="43"/>
      <c r="F45" s="44"/>
      <c r="G45" s="45">
        <f>E45*F45</f>
        <v>0</v>
      </c>
      <c r="H45" s="12"/>
      <c r="I45" s="12"/>
    </row>
    <row r="46" spans="1:10" ht="16.5" thickBot="1" x14ac:dyDescent="0.3">
      <c r="A46" s="39"/>
      <c r="B46" s="40"/>
      <c r="C46" s="41"/>
      <c r="D46" s="42"/>
      <c r="E46" s="43"/>
      <c r="F46" s="44"/>
      <c r="G46" s="45"/>
      <c r="H46" s="12"/>
      <c r="I46" s="12"/>
    </row>
    <row r="47" spans="1:10" ht="15.75" customHeight="1" x14ac:dyDescent="0.25">
      <c r="A47" s="39"/>
      <c r="B47" s="32" t="s">
        <v>24</v>
      </c>
      <c r="C47" s="41" t="s">
        <v>22</v>
      </c>
      <c r="D47" s="42">
        <v>130023011</v>
      </c>
      <c r="E47" s="43"/>
      <c r="F47" s="44"/>
      <c r="G47" s="45">
        <f>E47*F47</f>
        <v>0</v>
      </c>
      <c r="H47" s="12"/>
      <c r="I47" s="12"/>
    </row>
    <row r="48" spans="1:10" ht="16.5" thickBot="1" x14ac:dyDescent="0.3">
      <c r="A48" s="39"/>
      <c r="B48" s="40"/>
      <c r="C48" s="41"/>
      <c r="D48" s="42"/>
      <c r="E48" s="43"/>
      <c r="F48" s="44"/>
      <c r="G48" s="45"/>
      <c r="H48" s="12"/>
      <c r="I48" s="12"/>
    </row>
    <row r="49" spans="1:9" ht="15.75" customHeight="1" x14ac:dyDescent="0.25">
      <c r="A49" s="39"/>
      <c r="B49" s="32" t="s">
        <v>24</v>
      </c>
      <c r="C49" s="41" t="s">
        <v>22</v>
      </c>
      <c r="D49" s="42">
        <v>230023011</v>
      </c>
      <c r="E49" s="43"/>
      <c r="F49" s="44"/>
      <c r="G49" s="45">
        <f>E49*F49</f>
        <v>0</v>
      </c>
      <c r="H49" s="12"/>
      <c r="I49" s="12"/>
    </row>
    <row r="50" spans="1:9" ht="16.5" thickBot="1" x14ac:dyDescent="0.3">
      <c r="A50" s="46"/>
      <c r="B50" s="40"/>
      <c r="C50" s="41"/>
      <c r="D50" s="42"/>
      <c r="E50" s="43"/>
      <c r="F50" s="44"/>
      <c r="G50" s="45"/>
      <c r="H50" s="12"/>
      <c r="I50" s="12"/>
    </row>
    <row r="51" spans="1:9" ht="16.5" thickBot="1" x14ac:dyDescent="0.3">
      <c r="A51" s="47"/>
      <c r="B51" s="48"/>
      <c r="C51" s="48"/>
      <c r="D51" s="49" t="s">
        <v>25</v>
      </c>
      <c r="E51" s="50">
        <f>SUM(E19:E50)</f>
        <v>0</v>
      </c>
      <c r="F51" s="51"/>
      <c r="G51" s="52">
        <f>SUM(G19:G50)</f>
        <v>0</v>
      </c>
      <c r="H51" s="12"/>
      <c r="I51" s="12"/>
    </row>
    <row r="52" spans="1:9" ht="16.5" thickBot="1" x14ac:dyDescent="0.3">
      <c r="A52" s="12"/>
      <c r="B52" s="12"/>
      <c r="C52" s="12"/>
      <c r="D52" s="53"/>
      <c r="E52" s="54"/>
      <c r="F52" s="55"/>
      <c r="G52" s="56"/>
      <c r="H52" s="12"/>
      <c r="I52" s="12"/>
    </row>
    <row r="53" spans="1:9" ht="21" customHeight="1" thickBot="1" x14ac:dyDescent="0.3">
      <c r="A53" s="12"/>
      <c r="B53" s="57" t="s">
        <v>26</v>
      </c>
      <c r="C53" s="58"/>
      <c r="D53" s="58"/>
      <c r="E53" s="58"/>
      <c r="F53" s="58"/>
      <c r="G53" s="59"/>
      <c r="H53" s="12"/>
      <c r="I53" s="12"/>
    </row>
    <row r="54" spans="1:9" ht="16.5" customHeight="1" x14ac:dyDescent="0.25">
      <c r="B54" s="32" t="s">
        <v>21</v>
      </c>
      <c r="C54" s="33" t="s">
        <v>22</v>
      </c>
      <c r="D54" s="34">
        <v>130013011</v>
      </c>
      <c r="E54" s="60">
        <f>E19+E27+E35+E43</f>
        <v>0</v>
      </c>
      <c r="F54" s="34">
        <f>F19</f>
        <v>0</v>
      </c>
      <c r="G54" s="37">
        <f>E54*F54</f>
        <v>0</v>
      </c>
      <c r="H54" s="12"/>
      <c r="I54" s="12"/>
    </row>
    <row r="55" spans="1:9" ht="16.5" customHeight="1" thickBot="1" x14ac:dyDescent="0.3">
      <c r="B55" s="40"/>
      <c r="C55" s="41"/>
      <c r="D55" s="42"/>
      <c r="E55" s="61"/>
      <c r="F55" s="42"/>
      <c r="G55" s="45"/>
      <c r="H55" s="12"/>
      <c r="I55" s="12"/>
    </row>
    <row r="56" spans="1:9" ht="16.5" customHeight="1" x14ac:dyDescent="0.25">
      <c r="B56" s="32" t="s">
        <v>23</v>
      </c>
      <c r="C56" s="41" t="s">
        <v>22</v>
      </c>
      <c r="D56" s="42">
        <v>230013011</v>
      </c>
      <c r="E56" s="61">
        <f>E21+E29+E37+E45</f>
        <v>0</v>
      </c>
      <c r="F56" s="42">
        <f>F21</f>
        <v>0</v>
      </c>
      <c r="G56" s="45">
        <f>E56*F56</f>
        <v>0</v>
      </c>
      <c r="H56" s="12"/>
      <c r="I56" s="12"/>
    </row>
    <row r="57" spans="1:9" ht="16.5" customHeight="1" thickBot="1" x14ac:dyDescent="0.3">
      <c r="B57" s="40"/>
      <c r="C57" s="41"/>
      <c r="D57" s="42"/>
      <c r="E57" s="61"/>
      <c r="F57" s="42"/>
      <c r="G57" s="45"/>
      <c r="H57" s="12"/>
      <c r="I57" s="12"/>
    </row>
    <row r="58" spans="1:9" ht="16.5" customHeight="1" x14ac:dyDescent="0.25">
      <c r="B58" s="32" t="s">
        <v>24</v>
      </c>
      <c r="C58" s="41" t="s">
        <v>22</v>
      </c>
      <c r="D58" s="42">
        <v>130023011</v>
      </c>
      <c r="E58" s="61">
        <f>E23+E31+E39+E47</f>
        <v>0</v>
      </c>
      <c r="F58" s="42">
        <f>F23</f>
        <v>0</v>
      </c>
      <c r="G58" s="45">
        <f>E58*F58</f>
        <v>0</v>
      </c>
      <c r="H58" s="12"/>
      <c r="I58" s="12"/>
    </row>
    <row r="59" spans="1:9" ht="16.5" customHeight="1" thickBot="1" x14ac:dyDescent="0.3">
      <c r="B59" s="40"/>
      <c r="C59" s="41"/>
      <c r="D59" s="42"/>
      <c r="E59" s="61"/>
      <c r="F59" s="42"/>
      <c r="G59" s="45"/>
      <c r="H59" s="12"/>
      <c r="I59" s="12"/>
    </row>
    <row r="60" spans="1:9" ht="16.5" customHeight="1" x14ac:dyDescent="0.25">
      <c r="B60" s="32" t="s">
        <v>24</v>
      </c>
      <c r="C60" s="41" t="s">
        <v>22</v>
      </c>
      <c r="D60" s="42">
        <v>230023011</v>
      </c>
      <c r="E60" s="61">
        <f>E25+E33+E41+E49</f>
        <v>0</v>
      </c>
      <c r="F60" s="42">
        <f>F25</f>
        <v>0</v>
      </c>
      <c r="G60" s="45">
        <f>E60*F60</f>
        <v>0</v>
      </c>
      <c r="H60" s="12"/>
      <c r="I60" s="12"/>
    </row>
    <row r="61" spans="1:9" ht="16.5" customHeight="1" thickBot="1" x14ac:dyDescent="0.3">
      <c r="B61" s="40"/>
      <c r="C61" s="62"/>
      <c r="D61" s="63"/>
      <c r="E61" s="64"/>
      <c r="F61" s="63"/>
      <c r="G61" s="65"/>
      <c r="H61" s="12"/>
      <c r="I61" s="12"/>
    </row>
    <row r="62" spans="1:9" ht="18.75" customHeight="1" thickBot="1" x14ac:dyDescent="0.3">
      <c r="D62" s="66" t="s">
        <v>25</v>
      </c>
      <c r="E62" s="67">
        <f>SUM(E54:E61)</f>
        <v>0</v>
      </c>
      <c r="F62" s="68"/>
      <c r="G62" s="69">
        <f>SUM(G54:G61)</f>
        <v>0</v>
      </c>
      <c r="H62" s="12"/>
      <c r="I62" s="12"/>
    </row>
    <row r="63" spans="1:9" ht="6.75" customHeight="1" thickBot="1" x14ac:dyDescent="0.3">
      <c r="D63" s="53"/>
      <c r="E63" s="54"/>
      <c r="F63" s="55"/>
      <c r="G63" s="56"/>
      <c r="H63" s="12"/>
      <c r="I63" s="12"/>
    </row>
    <row r="64" spans="1:9" ht="16.5" thickBot="1" x14ac:dyDescent="0.3">
      <c r="B64" s="70" t="s">
        <v>27</v>
      </c>
      <c r="C64" s="71"/>
      <c r="D64" s="71"/>
      <c r="E64" s="71"/>
      <c r="F64" s="71"/>
      <c r="G64" s="72"/>
      <c r="H64" s="18"/>
      <c r="I64" s="12"/>
    </row>
    <row r="65" spans="2:9" ht="71.25" customHeight="1" thickBot="1" x14ac:dyDescent="0.3">
      <c r="B65" s="73" t="s">
        <v>28</v>
      </c>
      <c r="C65" s="29" t="s">
        <v>16</v>
      </c>
      <c r="D65" s="74" t="s">
        <v>29</v>
      </c>
      <c r="E65" s="75" t="s">
        <v>30</v>
      </c>
      <c r="F65" s="76" t="s">
        <v>31</v>
      </c>
      <c r="G65" s="77" t="s">
        <v>32</v>
      </c>
      <c r="I65" s="12"/>
    </row>
    <row r="66" spans="2:9" ht="20.25" customHeight="1" x14ac:dyDescent="0.25">
      <c r="B66" s="32" t="s">
        <v>33</v>
      </c>
      <c r="C66" s="78" t="s">
        <v>34</v>
      </c>
      <c r="D66" s="79">
        <v>0</v>
      </c>
      <c r="E66" s="80">
        <v>0</v>
      </c>
      <c r="F66" s="81">
        <f>E51</f>
        <v>0</v>
      </c>
      <c r="G66" s="82">
        <f>D66-E66-F66</f>
        <v>0</v>
      </c>
      <c r="I66" s="12"/>
    </row>
    <row r="67" spans="2:9" ht="20.25" customHeight="1" thickBot="1" x14ac:dyDescent="0.3">
      <c r="B67" s="40"/>
      <c r="C67" s="83"/>
      <c r="D67" s="84">
        <v>1</v>
      </c>
      <c r="E67" s="85" t="e">
        <f>E66/D66</f>
        <v>#DIV/0!</v>
      </c>
      <c r="F67" s="86" t="e">
        <f>F66/D66</f>
        <v>#DIV/0!</v>
      </c>
      <c r="G67" s="87" t="e">
        <f>G66/D66</f>
        <v>#DIV/0!</v>
      </c>
      <c r="I67" s="12"/>
    </row>
    <row r="68" spans="2:9" ht="11.25" customHeight="1" thickBot="1" x14ac:dyDescent="0.3">
      <c r="D68" s="53"/>
      <c r="E68" s="54"/>
      <c r="F68" s="55"/>
      <c r="G68" s="56"/>
      <c r="H68" s="12"/>
      <c r="I68" s="12"/>
    </row>
    <row r="69" spans="2:9" ht="25.5" customHeight="1" thickBot="1" x14ac:dyDescent="0.3">
      <c r="C69" s="57" t="s">
        <v>35</v>
      </c>
      <c r="D69" s="58"/>
      <c r="E69" s="58"/>
      <c r="F69" s="88"/>
      <c r="G69" s="56"/>
      <c r="H69" s="12"/>
      <c r="I69" s="12"/>
    </row>
    <row r="70" spans="2:9" ht="18" customHeight="1" x14ac:dyDescent="0.25">
      <c r="C70" s="89" t="s">
        <v>36</v>
      </c>
      <c r="D70" s="90"/>
      <c r="E70" s="91">
        <v>0</v>
      </c>
      <c r="F70" s="92" t="e">
        <f>E70/$E$83</f>
        <v>#DIV/0!</v>
      </c>
      <c r="G70" s="56"/>
      <c r="H70" s="12"/>
      <c r="I70" s="12"/>
    </row>
    <row r="71" spans="2:9" ht="18" customHeight="1" x14ac:dyDescent="0.25">
      <c r="C71" s="93" t="s">
        <v>37</v>
      </c>
      <c r="D71" s="94"/>
      <c r="E71" s="95">
        <v>0</v>
      </c>
      <c r="F71" s="96" t="e">
        <f t="shared" ref="F71:F82" si="0">E71/$E$83</f>
        <v>#DIV/0!</v>
      </c>
      <c r="G71" s="56"/>
      <c r="H71" s="12"/>
      <c r="I71" s="12"/>
    </row>
    <row r="72" spans="2:9" ht="18" customHeight="1" x14ac:dyDescent="0.25">
      <c r="C72" s="93" t="s">
        <v>38</v>
      </c>
      <c r="D72" s="94"/>
      <c r="E72" s="95">
        <v>0</v>
      </c>
      <c r="F72" s="96" t="e">
        <f t="shared" si="0"/>
        <v>#DIV/0!</v>
      </c>
      <c r="G72" s="56"/>
      <c r="H72" s="12"/>
      <c r="I72" s="12"/>
    </row>
    <row r="73" spans="2:9" ht="18" customHeight="1" x14ac:dyDescent="0.25">
      <c r="C73" s="93" t="s">
        <v>39</v>
      </c>
      <c r="D73" s="94"/>
      <c r="E73" s="95">
        <v>0</v>
      </c>
      <c r="F73" s="96" t="e">
        <f t="shared" si="0"/>
        <v>#DIV/0!</v>
      </c>
      <c r="G73" s="56"/>
      <c r="H73" s="12"/>
      <c r="I73" s="12"/>
    </row>
    <row r="74" spans="2:9" ht="18" customHeight="1" x14ac:dyDescent="0.25">
      <c r="C74" s="93" t="s">
        <v>40</v>
      </c>
      <c r="D74" s="94"/>
      <c r="E74" s="95">
        <v>0</v>
      </c>
      <c r="F74" s="96" t="e">
        <f t="shared" si="0"/>
        <v>#DIV/0!</v>
      </c>
      <c r="G74" s="56"/>
      <c r="H74" s="12"/>
      <c r="I74" s="12"/>
    </row>
    <row r="75" spans="2:9" ht="18" customHeight="1" x14ac:dyDescent="0.25">
      <c r="C75" s="93" t="s">
        <v>41</v>
      </c>
      <c r="D75" s="94"/>
      <c r="E75" s="95">
        <v>0</v>
      </c>
      <c r="F75" s="96" t="e">
        <f t="shared" si="0"/>
        <v>#DIV/0!</v>
      </c>
      <c r="G75" s="56"/>
      <c r="H75" s="12"/>
      <c r="I75" s="12"/>
    </row>
    <row r="76" spans="2:9" ht="18" customHeight="1" x14ac:dyDescent="0.25">
      <c r="C76" s="93" t="s">
        <v>42</v>
      </c>
      <c r="D76" s="94"/>
      <c r="E76" s="95">
        <v>0</v>
      </c>
      <c r="F76" s="96" t="e">
        <f t="shared" si="0"/>
        <v>#DIV/0!</v>
      </c>
      <c r="G76" s="56"/>
      <c r="H76" s="12"/>
      <c r="I76" s="12"/>
    </row>
    <row r="77" spans="2:9" ht="18" customHeight="1" x14ac:dyDescent="0.25">
      <c r="C77" s="93" t="s">
        <v>43</v>
      </c>
      <c r="D77" s="94"/>
      <c r="E77" s="95">
        <v>0</v>
      </c>
      <c r="F77" s="96" t="e">
        <f t="shared" si="0"/>
        <v>#DIV/0!</v>
      </c>
      <c r="G77" s="56"/>
      <c r="H77" s="12"/>
      <c r="I77" s="12"/>
    </row>
    <row r="78" spans="2:9" ht="18" customHeight="1" x14ac:dyDescent="0.25">
      <c r="C78" s="93" t="s">
        <v>44</v>
      </c>
      <c r="D78" s="94"/>
      <c r="E78" s="95">
        <v>0</v>
      </c>
      <c r="F78" s="96" t="e">
        <f t="shared" si="0"/>
        <v>#DIV/0!</v>
      </c>
      <c r="G78" s="56"/>
      <c r="H78" s="12"/>
      <c r="I78" s="12"/>
    </row>
    <row r="79" spans="2:9" ht="18" customHeight="1" x14ac:dyDescent="0.25">
      <c r="C79" s="93" t="s">
        <v>45</v>
      </c>
      <c r="D79" s="94"/>
      <c r="E79" s="95">
        <v>0</v>
      </c>
      <c r="F79" s="96" t="e">
        <f t="shared" si="0"/>
        <v>#DIV/0!</v>
      </c>
      <c r="G79" s="56"/>
      <c r="H79" s="12"/>
      <c r="I79" s="12"/>
    </row>
    <row r="80" spans="2:9" ht="18" customHeight="1" x14ac:dyDescent="0.25">
      <c r="C80" s="93" t="s">
        <v>46</v>
      </c>
      <c r="D80" s="94"/>
      <c r="E80" s="95">
        <v>0</v>
      </c>
      <c r="F80" s="96" t="e">
        <f t="shared" si="0"/>
        <v>#DIV/0!</v>
      </c>
      <c r="G80" s="56"/>
      <c r="H80" s="12"/>
      <c r="I80" s="12"/>
    </row>
    <row r="81" spans="1:9" ht="18" customHeight="1" x14ac:dyDescent="0.25">
      <c r="C81" s="93" t="s">
        <v>47</v>
      </c>
      <c r="D81" s="94"/>
      <c r="E81" s="95">
        <v>0</v>
      </c>
      <c r="F81" s="96" t="e">
        <f t="shared" si="0"/>
        <v>#DIV/0!</v>
      </c>
      <c r="G81" s="56"/>
      <c r="H81" s="12"/>
      <c r="I81" s="12"/>
    </row>
    <row r="82" spans="1:9" ht="18" customHeight="1" thickBot="1" x14ac:dyDescent="0.3">
      <c r="C82" s="97" t="s">
        <v>48</v>
      </c>
      <c r="D82" s="98"/>
      <c r="E82" s="99">
        <v>0</v>
      </c>
      <c r="F82" s="100" t="e">
        <f t="shared" si="0"/>
        <v>#DIV/0!</v>
      </c>
      <c r="G82" s="56"/>
      <c r="H82" s="12"/>
      <c r="I82" s="12"/>
    </row>
    <row r="83" spans="1:9" ht="20.25" customHeight="1" thickBot="1" x14ac:dyDescent="0.3">
      <c r="C83" s="101" t="s">
        <v>49</v>
      </c>
      <c r="D83" s="102"/>
      <c r="E83" s="103">
        <f>SUM(E70:E82)</f>
        <v>0</v>
      </c>
      <c r="F83" s="104" t="e">
        <f>SUM(F70:F82)</f>
        <v>#DIV/0!</v>
      </c>
      <c r="G83" s="56"/>
      <c r="H83" s="12"/>
      <c r="I83" s="12"/>
    </row>
    <row r="84" spans="1:9" ht="13.5" customHeight="1" x14ac:dyDescent="0.25">
      <c r="D84" s="53"/>
      <c r="E84" s="54"/>
      <c r="F84" s="55"/>
      <c r="G84" s="56"/>
      <c r="H84" s="12"/>
      <c r="I84" s="12"/>
    </row>
    <row r="85" spans="1:9" ht="5.25" customHeight="1" x14ac:dyDescent="0.25">
      <c r="B85" s="105"/>
      <c r="C85" s="105"/>
      <c r="D85" s="105"/>
      <c r="E85" s="105"/>
      <c r="F85" s="105"/>
      <c r="G85" s="12"/>
      <c r="H85" s="12"/>
      <c r="I85" s="12"/>
    </row>
    <row r="86" spans="1:9" ht="18.75" x14ac:dyDescent="0.25">
      <c r="A86" s="19" t="s">
        <v>50</v>
      </c>
      <c r="B86" s="106"/>
      <c r="C86" s="106"/>
      <c r="E86" s="107"/>
      <c r="F86" s="107"/>
      <c r="G86" s="107"/>
    </row>
    <row r="87" spans="1:9" ht="26.25" x14ac:dyDescent="0.25">
      <c r="B87" s="19"/>
      <c r="C87" s="108"/>
      <c r="E87" s="109" t="s">
        <v>51</v>
      </c>
      <c r="F87" s="109"/>
      <c r="G87" s="109"/>
    </row>
    <row r="88" spans="1:9" ht="18.75" x14ac:dyDescent="0.25">
      <c r="A88" s="19" t="s">
        <v>52</v>
      </c>
      <c r="B88" s="110"/>
      <c r="C88" s="110"/>
      <c r="D88" s="19" t="s">
        <v>53</v>
      </c>
      <c r="E88" s="111"/>
      <c r="F88" s="111"/>
      <c r="G88" s="111"/>
    </row>
    <row r="89" spans="1:9" ht="18.75" x14ac:dyDescent="0.25">
      <c r="A89" s="13" t="s">
        <v>54</v>
      </c>
      <c r="B89" s="112"/>
      <c r="C89" s="112"/>
    </row>
    <row r="90" spans="1:9" ht="18.75" x14ac:dyDescent="0.25">
      <c r="A90" s="13" t="s">
        <v>55</v>
      </c>
      <c r="B90" s="112"/>
      <c r="C90" s="112"/>
    </row>
    <row r="91" spans="1:9" ht="18.75" x14ac:dyDescent="0.25">
      <c r="B91" s="112"/>
      <c r="C91" s="112"/>
      <c r="F91" s="113" t="s">
        <v>56</v>
      </c>
    </row>
  </sheetData>
  <sheetProtection password="B358" sheet="1" objects="1" scenarios="1" selectLockedCells="1"/>
  <dataConsolidate/>
  <mergeCells count="149">
    <mergeCell ref="E87:G87"/>
    <mergeCell ref="B88:C88"/>
    <mergeCell ref="E88:G88"/>
    <mergeCell ref="B89:C89"/>
    <mergeCell ref="B90:C90"/>
    <mergeCell ref="B91:C91"/>
    <mergeCell ref="B64:G64"/>
    <mergeCell ref="B66:B67"/>
    <mergeCell ref="C66:C67"/>
    <mergeCell ref="C69:F69"/>
    <mergeCell ref="C83:D83"/>
    <mergeCell ref="B86:C86"/>
    <mergeCell ref="E86:G86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53:G53"/>
    <mergeCell ref="B54:B55"/>
    <mergeCell ref="C54:C55"/>
    <mergeCell ref="D54:D55"/>
    <mergeCell ref="E54:E55"/>
    <mergeCell ref="F54:F55"/>
    <mergeCell ref="G54:G55"/>
    <mergeCell ref="F47:F48"/>
    <mergeCell ref="G47:G48"/>
    <mergeCell ref="B49:B50"/>
    <mergeCell ref="C49:C50"/>
    <mergeCell ref="D49:D50"/>
    <mergeCell ref="E49:E50"/>
    <mergeCell ref="F49:F50"/>
    <mergeCell ref="G49:G50"/>
    <mergeCell ref="G43:G44"/>
    <mergeCell ref="B45:B46"/>
    <mergeCell ref="C45:C46"/>
    <mergeCell ref="D45:D46"/>
    <mergeCell ref="E45:E46"/>
    <mergeCell ref="F45:F46"/>
    <mergeCell ref="G45:G46"/>
    <mergeCell ref="A43:A50"/>
    <mergeCell ref="B43:B44"/>
    <mergeCell ref="C43:C44"/>
    <mergeCell ref="D43:D44"/>
    <mergeCell ref="E43:E44"/>
    <mergeCell ref="F43:F44"/>
    <mergeCell ref="B47:B48"/>
    <mergeCell ref="C47:C48"/>
    <mergeCell ref="D47:D48"/>
    <mergeCell ref="E47:E48"/>
    <mergeCell ref="F39:F40"/>
    <mergeCell ref="G39:G40"/>
    <mergeCell ref="B41:B42"/>
    <mergeCell ref="C41:C42"/>
    <mergeCell ref="D41:D42"/>
    <mergeCell ref="E41:E42"/>
    <mergeCell ref="F41:F42"/>
    <mergeCell ref="G41:G42"/>
    <mergeCell ref="G35:G36"/>
    <mergeCell ref="B37:B38"/>
    <mergeCell ref="C37:C38"/>
    <mergeCell ref="D37:D38"/>
    <mergeCell ref="E37:E38"/>
    <mergeCell ref="F37:F38"/>
    <mergeCell ref="G37:G38"/>
    <mergeCell ref="A35:A42"/>
    <mergeCell ref="B35:B36"/>
    <mergeCell ref="C35:C36"/>
    <mergeCell ref="D35:D36"/>
    <mergeCell ref="E35:E36"/>
    <mergeCell ref="F35:F36"/>
    <mergeCell ref="B39:B40"/>
    <mergeCell ref="C39:C40"/>
    <mergeCell ref="D39:D40"/>
    <mergeCell ref="E39:E40"/>
    <mergeCell ref="F31:F32"/>
    <mergeCell ref="G31:G32"/>
    <mergeCell ref="B33:B34"/>
    <mergeCell ref="C33:C34"/>
    <mergeCell ref="D33:D34"/>
    <mergeCell ref="E33:E34"/>
    <mergeCell ref="F33:F34"/>
    <mergeCell ref="G33:G34"/>
    <mergeCell ref="G27:G28"/>
    <mergeCell ref="B29:B30"/>
    <mergeCell ref="C29:C30"/>
    <mergeCell ref="D29:D30"/>
    <mergeCell ref="E29:E30"/>
    <mergeCell ref="F29:F30"/>
    <mergeCell ref="G29:G30"/>
    <mergeCell ref="A27:A34"/>
    <mergeCell ref="B27:B28"/>
    <mergeCell ref="C27:C28"/>
    <mergeCell ref="D27:D28"/>
    <mergeCell ref="E27:E28"/>
    <mergeCell ref="F27:F28"/>
    <mergeCell ref="B31:B32"/>
    <mergeCell ref="C31:C32"/>
    <mergeCell ref="D31:D32"/>
    <mergeCell ref="E31:E32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F19:F20"/>
    <mergeCell ref="G19:G20"/>
    <mergeCell ref="B21:B22"/>
    <mergeCell ref="C21:C22"/>
    <mergeCell ref="D21:D22"/>
    <mergeCell ref="E21:E22"/>
    <mergeCell ref="F21:F22"/>
    <mergeCell ref="G21:G22"/>
    <mergeCell ref="C12:F12"/>
    <mergeCell ref="C13:F13"/>
    <mergeCell ref="C14:F14"/>
    <mergeCell ref="C15:F15"/>
    <mergeCell ref="B17:H17"/>
    <mergeCell ref="A19:A26"/>
    <mergeCell ref="B19:B20"/>
    <mergeCell ref="C19:C20"/>
    <mergeCell ref="D19:D20"/>
    <mergeCell ref="E19:E20"/>
    <mergeCell ref="A2:B2"/>
    <mergeCell ref="C4:F4"/>
    <mergeCell ref="A5:H6"/>
    <mergeCell ref="C8:E8"/>
    <mergeCell ref="C9:F9"/>
    <mergeCell ref="C11:F11"/>
  </mergeCells>
  <dataValidations count="7">
    <dataValidation type="list" allowBlank="1" showInputMessage="1" showErrorMessage="1" sqref="F7">
      <formula1>"1.,2.,3.,4.,5.,6.,7.,8.,9.,10.,11.,12.,1.-6.,1.-7.,1.-8.,1.-9.,1.-10.,1.-11.,1.-12.,LEHÍVOTT"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86:C86">
      <formula1>41640</formula1>
      <formula2>42369</formula2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87">
      <formula1>40909</formula1>
      <formula2>42004</formula2>
    </dataValidation>
    <dataValidation type="list" allowBlank="1" showInputMessage="1" showErrorMessage="1" sqref="D7">
      <formula1>"2014."</formula1>
    </dataValidation>
    <dataValidation type="list" allowBlank="1" showErrorMessage="1" errorTitle="Tájékoztatás" error="Csak hiánypótlás esetén töltendő ki!" sqref="A2:B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1:F11">
      <formula1>11</formula1>
      <formula2>11</formula2>
    </dataValidation>
    <dataValidation type="whole" allowBlank="1" showInputMessage="1" showErrorMessage="1" error="Csak mennyiség írható be!" sqref="E19:E50 E54:E61">
      <formula1>0</formula1>
      <formula2>999999999999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&amp;LKüldendő: OHÜ ORSZÁGOS HULLADÉKGAZDÁLKODÁSI ÜGYNÖKSÉG NONPROFIT KORLÁTOLT FELELŐSSÉGŰ TÁRSASÁG
 Levelezési cím: 1380 Budapest, Pf.:1172
E-mail cím: elektronika@ohukft.hu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 Össz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folap_ossz_ht_hutogep_gepi_tech_1_4</dc:title>
  <dc:subject>folap_ossz_ht_hutogep_gepi_tech_1_4</dc:subject>
  <dc:creator>Bodnár Mária</dc:creator>
  <cp:keywords>folap_ossz_ht_hutogep_gepi_tech_1_4</cp:keywords>
  <cp:lastModifiedBy>Bodnár Mária</cp:lastModifiedBy>
  <dcterms:created xsi:type="dcterms:W3CDTF">2014-09-10T17:37:18Z</dcterms:created>
  <dcterms:modified xsi:type="dcterms:W3CDTF">2014-09-10T17:38:13Z</dcterms:modified>
  <cp:version>1.4</cp:version>
</cp:coreProperties>
</file>